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ёна Ивановна\Desktop\сайт школы\питание\"/>
    </mc:Choice>
  </mc:AlternateContent>
  <bookViews>
    <workbookView xWindow="0" yWindow="0" windowWidth="28800" windowHeight="12300"/>
  </bookViews>
  <sheets>
    <sheet name="Лист" sheetId="3" r:id="rId1"/>
  </sheets>
  <calcPr calcId="191029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J184" i="3"/>
  <c r="J195" i="3" s="1"/>
  <c r="I184" i="3"/>
  <c r="I195" i="3" s="1"/>
  <c r="H184" i="3"/>
  <c r="H195" i="3" s="1"/>
  <c r="G184" i="3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J165" i="3"/>
  <c r="J176" i="3" s="1"/>
  <c r="I165" i="3"/>
  <c r="I176" i="3" s="1"/>
  <c r="H165" i="3"/>
  <c r="H176" i="3" s="1"/>
  <c r="G165" i="3"/>
  <c r="G176" i="3" s="1"/>
  <c r="F165" i="3"/>
  <c r="B157" i="3"/>
  <c r="A157" i="3"/>
  <c r="L156" i="3"/>
  <c r="J156" i="3"/>
  <c r="I156" i="3"/>
  <c r="H156" i="3"/>
  <c r="G156" i="3"/>
  <c r="F156" i="3"/>
  <c r="B147" i="3"/>
  <c r="A147" i="3"/>
  <c r="L146" i="3"/>
  <c r="J146" i="3"/>
  <c r="J157" i="3" s="1"/>
  <c r="I146" i="3"/>
  <c r="I157" i="3" s="1"/>
  <c r="H146" i="3"/>
  <c r="H157" i="3" s="1"/>
  <c r="G146" i="3"/>
  <c r="G157" i="3" s="1"/>
  <c r="F146" i="3"/>
  <c r="B138" i="3"/>
  <c r="A138" i="3"/>
  <c r="L137" i="3"/>
  <c r="J137" i="3"/>
  <c r="I137" i="3"/>
  <c r="H137" i="3"/>
  <c r="G137" i="3"/>
  <c r="F137" i="3"/>
  <c r="B128" i="3"/>
  <c r="A128" i="3"/>
  <c r="L127" i="3"/>
  <c r="J127" i="3"/>
  <c r="I127" i="3"/>
  <c r="I138" i="3" s="1"/>
  <c r="H127" i="3"/>
  <c r="H138" i="3" s="1"/>
  <c r="G127" i="3"/>
  <c r="G138" i="3" s="1"/>
  <c r="F127" i="3"/>
  <c r="B119" i="3"/>
  <c r="A119" i="3"/>
  <c r="L118" i="3"/>
  <c r="J118" i="3"/>
  <c r="I118" i="3"/>
  <c r="H118" i="3"/>
  <c r="G118" i="3"/>
  <c r="F118" i="3"/>
  <c r="B109" i="3"/>
  <c r="A109" i="3"/>
  <c r="L108" i="3"/>
  <c r="J108" i="3"/>
  <c r="I108" i="3"/>
  <c r="I119" i="3" s="1"/>
  <c r="H108" i="3"/>
  <c r="H119" i="3" s="1"/>
  <c r="G108" i="3"/>
  <c r="G119" i="3" s="1"/>
  <c r="F108" i="3"/>
  <c r="B100" i="3"/>
  <c r="A100" i="3"/>
  <c r="L99" i="3"/>
  <c r="J99" i="3"/>
  <c r="I99" i="3"/>
  <c r="H99" i="3"/>
  <c r="G99" i="3"/>
  <c r="F99" i="3"/>
  <c r="B90" i="3"/>
  <c r="A90" i="3"/>
  <c r="L89" i="3"/>
  <c r="J89" i="3"/>
  <c r="J100" i="3" s="1"/>
  <c r="I89" i="3"/>
  <c r="I100" i="3" s="1"/>
  <c r="H89" i="3"/>
  <c r="H100" i="3" s="1"/>
  <c r="G89" i="3"/>
  <c r="G100" i="3" s="1"/>
  <c r="F89" i="3"/>
  <c r="B81" i="3"/>
  <c r="A81" i="3"/>
  <c r="L80" i="3"/>
  <c r="J80" i="3"/>
  <c r="I80" i="3"/>
  <c r="H80" i="3"/>
  <c r="G80" i="3"/>
  <c r="F80" i="3"/>
  <c r="B71" i="3"/>
  <c r="A71" i="3"/>
  <c r="L70" i="3"/>
  <c r="J70" i="3"/>
  <c r="I70" i="3"/>
  <c r="I81" i="3" s="1"/>
  <c r="H70" i="3"/>
  <c r="H81" i="3" s="1"/>
  <c r="G70" i="3"/>
  <c r="G81" i="3" s="1"/>
  <c r="F70" i="3"/>
  <c r="B62" i="3"/>
  <c r="A62" i="3"/>
  <c r="L61" i="3"/>
  <c r="J61" i="3"/>
  <c r="I61" i="3"/>
  <c r="H61" i="3"/>
  <c r="G61" i="3"/>
  <c r="F61" i="3"/>
  <c r="B52" i="3"/>
  <c r="A52" i="3"/>
  <c r="L51" i="3"/>
  <c r="J51" i="3"/>
  <c r="I51" i="3"/>
  <c r="I62" i="3" s="1"/>
  <c r="H51" i="3"/>
  <c r="H62" i="3" s="1"/>
  <c r="G51" i="3"/>
  <c r="G62" i="3" s="1"/>
  <c r="F51" i="3"/>
  <c r="B43" i="3"/>
  <c r="A43" i="3"/>
  <c r="L42" i="3"/>
  <c r="J42" i="3"/>
  <c r="I42" i="3"/>
  <c r="H42" i="3"/>
  <c r="G42" i="3"/>
  <c r="F42" i="3"/>
  <c r="B33" i="3"/>
  <c r="A33" i="3"/>
  <c r="L32" i="3"/>
  <c r="J32" i="3"/>
  <c r="J43" i="3" s="1"/>
  <c r="I32" i="3"/>
  <c r="I43" i="3" s="1"/>
  <c r="H32" i="3"/>
  <c r="H43" i="3" s="1"/>
  <c r="G32" i="3"/>
  <c r="F32" i="3"/>
  <c r="B24" i="3"/>
  <c r="A24" i="3"/>
  <c r="L23" i="3"/>
  <c r="J23" i="3"/>
  <c r="I23" i="3"/>
  <c r="H23" i="3"/>
  <c r="G23" i="3"/>
  <c r="F23" i="3"/>
  <c r="B14" i="3"/>
  <c r="A14" i="3"/>
  <c r="L13" i="3"/>
  <c r="J13" i="3"/>
  <c r="J24" i="3" s="1"/>
  <c r="I13" i="3"/>
  <c r="I24" i="3" s="1"/>
  <c r="I196" i="3" s="1"/>
  <c r="H13" i="3"/>
  <c r="H24" i="3" s="1"/>
  <c r="G13" i="3"/>
  <c r="G24" i="3" s="1"/>
  <c r="F13" i="3"/>
  <c r="F176" i="3" l="1"/>
  <c r="F157" i="3"/>
  <c r="F100" i="3"/>
  <c r="F119" i="3"/>
  <c r="F81" i="3"/>
  <c r="F62" i="3"/>
  <c r="F43" i="3"/>
  <c r="F24" i="3"/>
  <c r="L195" i="3"/>
  <c r="G195" i="3"/>
  <c r="L176" i="3"/>
  <c r="L157" i="3"/>
  <c r="L138" i="3"/>
  <c r="J138" i="3"/>
  <c r="F138" i="3"/>
  <c r="L119" i="3"/>
  <c r="J119" i="3"/>
  <c r="L100" i="3"/>
  <c r="L81" i="3"/>
  <c r="J81" i="3"/>
  <c r="J62" i="3"/>
  <c r="H196" i="3"/>
  <c r="G43" i="3"/>
  <c r="G196" i="3" s="1"/>
  <c r="L62" i="3"/>
  <c r="L43" i="3"/>
  <c r="L24" i="3"/>
  <c r="F196" i="3" l="1"/>
  <c r="J196" i="3"/>
  <c r="L196" i="3"/>
</calcChain>
</file>

<file path=xl/sharedStrings.xml><?xml version="1.0" encoding="utf-8"?>
<sst xmlns="http://schemas.openxmlformats.org/spreadsheetml/2006/main" count="293" uniqueCount="98">
  <si>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</si>
  <si>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</si>
  <si>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</si>
  <si>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</si>
  <si>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</si>
  <si>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</si>
  <si>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</si>
  <si>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</si>
  <si>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</si>
  <si>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</si>
  <si>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</si>
  <si>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</si>
  <si>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</si>
  <si>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</si>
  <si>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</si>
  <si>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</si>
  <si>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</si>
  <si>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</si>
  <si>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</si>
  <si>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</si>
  <si>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</si>
  <si>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</si>
  <si>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</si>
  <si>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</si>
  <si>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</si>
  <si>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</si>
  <si>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</si>
  <si>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</si>
  <si>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</si>
  <si>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</si>
  <si>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</si>
  <si>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</si>
  <si>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</si>
  <si>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</si>
  <si>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</si>
  <si>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</si>
  <si>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</si>
  <si>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</si>
  <si>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</si>
  <si>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№4</t>
  </si>
  <si>
    <t>Каша манная молочная с маслом</t>
  </si>
  <si>
    <t>Чай с сахаром</t>
  </si>
  <si>
    <t>Хлеб пшеничный</t>
  </si>
  <si>
    <t>Сыр российский</t>
  </si>
  <si>
    <t>Салат из свеклы с черносливом</t>
  </si>
  <si>
    <t>Суп картофельный с крупой на курином бульоне</t>
  </si>
  <si>
    <t>Котлета мясная с соусом</t>
  </si>
  <si>
    <t>Макароны отварные</t>
  </si>
  <si>
    <t>Компот из смеси сухофруктов</t>
  </si>
  <si>
    <t>Хлеб ржано-пшеничный</t>
  </si>
  <si>
    <t>Омлет натуральный</t>
  </si>
  <si>
    <t>Какао с молоком</t>
  </si>
  <si>
    <t>Щи из свежей капусты с картофелем</t>
  </si>
  <si>
    <t>Рис отварной</t>
  </si>
  <si>
    <t>Рыба припущенная в молоке</t>
  </si>
  <si>
    <t>Напиток из шиповника</t>
  </si>
  <si>
    <t>Каша рисовая молочная с маслом</t>
  </si>
  <si>
    <t>Кофейный напиток на молоке</t>
  </si>
  <si>
    <t>Солянка домашняя</t>
  </si>
  <si>
    <t>Котлета из куриного филе</t>
  </si>
  <si>
    <t>Гречка отварная</t>
  </si>
  <si>
    <t>Компот из кураги</t>
  </si>
  <si>
    <t>Запеканка творожная с курагой со сгущеным молоком</t>
  </si>
  <si>
    <t>Чай с лимоном</t>
  </si>
  <si>
    <t>Суп гороховый с мясом</t>
  </si>
  <si>
    <t>Тефтели с рисом и соусом</t>
  </si>
  <si>
    <t>Картофельное пюре</t>
  </si>
  <si>
    <t>Компот из свежих яблок и лимона</t>
  </si>
  <si>
    <t>Каша "Дружба" молочная с маслом</t>
  </si>
  <si>
    <t>Сыр "Российский"(порционно)</t>
  </si>
  <si>
    <t>Уха с крупой и горбушей</t>
  </si>
  <si>
    <t>Куриная голень</t>
  </si>
  <si>
    <t>Какао с молоком сгущеным(без растительный жиров)</t>
  </si>
  <si>
    <t>Рассольник ленинградский</t>
  </si>
  <si>
    <t>Рожки отварные</t>
  </si>
  <si>
    <t>Каша пшенная молочная</t>
  </si>
  <si>
    <t>Чай с молоком</t>
  </si>
  <si>
    <t>Бутерброд с сыром и колбасой</t>
  </si>
  <si>
    <t>Борщ из свежей капусты со сметаной</t>
  </si>
  <si>
    <t>Винегрет овощной</t>
  </si>
  <si>
    <t>Суп картофельный с крупой и рыбными консервами</t>
  </si>
  <si>
    <t>Биточки мясные с соусом</t>
  </si>
  <si>
    <t>Капуста тушеная</t>
  </si>
  <si>
    <t>Пудинг из творога запеченый со сгущеным молоком</t>
  </si>
  <si>
    <t>Сельдь(порционно)</t>
  </si>
  <si>
    <t>Директор</t>
  </si>
  <si>
    <t>Рябцева</t>
  </si>
  <si>
    <t>Салат из свежих огурцов</t>
  </si>
  <si>
    <t>конд. изд.</t>
  </si>
  <si>
    <t>Салат свекольный с яблоком</t>
  </si>
  <si>
    <t>Напиток "Летняя смесь"</t>
  </si>
  <si>
    <t>Яблоко</t>
  </si>
  <si>
    <t>Салат из свежих помидоров и огурцов</t>
  </si>
  <si>
    <t>Кондитерские изделия</t>
  </si>
  <si>
    <t>Голень куриная</t>
  </si>
  <si>
    <t>Салат из капусты с болгарским сладким перцем</t>
  </si>
  <si>
    <t>Салат из свежих помидоров с перцем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</si>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</sst>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85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6.53</v>
      </c>
      <c r="H6" s="40">
        <v>7.03</v>
      </c>
      <c r="I6" s="40">
        <v>38.78</v>
      </c>
      <c r="J6" s="40">
        <v>244.92</v>
      </c>
      <c r="K6" s="41">
        <v>106</v>
      </c>
      <c r="L6" s="40">
        <v>18.600000000000001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30</v>
      </c>
      <c r="G7" s="43">
        <v>6.96</v>
      </c>
      <c r="H7" s="43">
        <v>8.85</v>
      </c>
      <c r="I7" s="43">
        <v>0</v>
      </c>
      <c r="J7" s="43">
        <v>109.2</v>
      </c>
      <c r="K7" s="44">
        <v>366</v>
      </c>
      <c r="L7" s="43">
        <v>23.84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12</v>
      </c>
      <c r="J8" s="43">
        <v>49</v>
      </c>
      <c r="K8" s="44">
        <v>300</v>
      </c>
      <c r="L8" s="43">
        <v>1.91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</v>
      </c>
      <c r="H9" s="43">
        <v>0</v>
      </c>
      <c r="I9" s="43">
        <v>12</v>
      </c>
      <c r="J9" s="43">
        <v>58</v>
      </c>
      <c r="K9" s="44">
        <v>0</v>
      </c>
      <c r="L9" s="43">
        <v>2.48</v>
      </c>
    </row>
    <row r="10" spans="1:12" ht="15" x14ac:dyDescent="0.25">
      <c r="A10" s="23"/>
      <c r="B10" s="15"/>
      <c r="C10" s="11"/>
      <c r="D10" s="7" t="s">
        <v>24</v>
      </c>
      <c r="E10" s="42" t="s">
        <v>91</v>
      </c>
      <c r="F10" s="43">
        <v>150</v>
      </c>
      <c r="G10" s="43">
        <v>0</v>
      </c>
      <c r="H10" s="43">
        <v>0</v>
      </c>
      <c r="I10" s="43">
        <v>10</v>
      </c>
      <c r="J10" s="43">
        <v>47</v>
      </c>
      <c r="K10" s="44">
        <v>0</v>
      </c>
      <c r="L10" s="43">
        <v>21.75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15.49</v>
      </c>
      <c r="H13" s="19">
        <f t="shared" si="0"/>
        <v>15.879999999999999</v>
      </c>
      <c r="I13" s="19">
        <f t="shared" si="0"/>
        <v>72.78</v>
      </c>
      <c r="J13" s="19">
        <f t="shared" si="0"/>
        <v>508.12</v>
      </c>
      <c r="K13" s="25"/>
      <c r="L13" s="19">
        <f t="shared" ref="L13" si="1">SUM(L6:L12)</f>
        <v>68.579999999999984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1.42</v>
      </c>
      <c r="H14" s="43">
        <v>10.6</v>
      </c>
      <c r="I14" s="43">
        <v>16.28</v>
      </c>
      <c r="J14" s="43">
        <v>161.46</v>
      </c>
      <c r="K14" s="44">
        <v>25</v>
      </c>
      <c r="L14" s="43">
        <v>11.09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6.67</v>
      </c>
      <c r="H15" s="43">
        <v>7.16</v>
      </c>
      <c r="I15" s="43">
        <v>21.98</v>
      </c>
      <c r="J15" s="43">
        <v>177.98</v>
      </c>
      <c r="K15" s="44">
        <v>70</v>
      </c>
      <c r="L15" s="43">
        <v>19.309999999999999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120</v>
      </c>
      <c r="G16" s="43">
        <v>12.2</v>
      </c>
      <c r="H16" s="43">
        <v>13.39</v>
      </c>
      <c r="I16" s="43">
        <v>6.56</v>
      </c>
      <c r="J16" s="43">
        <v>202</v>
      </c>
      <c r="K16" s="44">
        <v>189</v>
      </c>
      <c r="L16" s="43">
        <v>51.52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5.52</v>
      </c>
      <c r="H17" s="43">
        <v>5.3</v>
      </c>
      <c r="I17" s="43">
        <v>35.33</v>
      </c>
      <c r="J17" s="43">
        <v>211.09</v>
      </c>
      <c r="K17" s="44">
        <v>227</v>
      </c>
      <c r="L17" s="43">
        <v>11.75</v>
      </c>
    </row>
    <row r="18" spans="1:12" ht="15" x14ac:dyDescent="0.25">
      <c r="A18" s="23"/>
      <c r="B18" s="15"/>
      <c r="C18" s="11"/>
      <c r="D18" s="7" t="s">
        <v>97</v>
      </c>
      <c r="E18" s="42" t="s">
        <v>48</v>
      </c>
      <c r="F18" s="43">
        <v>200</v>
      </c>
      <c r="G18" s="43">
        <v>1.36</v>
      </c>
      <c r="H18" s="43">
        <v>0</v>
      </c>
      <c r="I18" s="43">
        <v>29</v>
      </c>
      <c r="J18" s="43">
        <v>116.19</v>
      </c>
      <c r="K18" s="44">
        <v>283</v>
      </c>
      <c r="L18" s="43">
        <v>5.12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</v>
      </c>
      <c r="H19" s="43">
        <v>0</v>
      </c>
      <c r="I19" s="43">
        <v>12</v>
      </c>
      <c r="J19" s="43">
        <v>58</v>
      </c>
      <c r="K19" s="44">
        <v>0</v>
      </c>
      <c r="L19" s="43">
        <v>2.48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1.1200000000000001</v>
      </c>
      <c r="H20" s="43">
        <v>0.22</v>
      </c>
      <c r="I20" s="43">
        <v>10.3</v>
      </c>
      <c r="J20" s="43">
        <v>49</v>
      </c>
      <c r="K20" s="44">
        <v>0</v>
      </c>
      <c r="L20" s="43">
        <v>1.69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30.29</v>
      </c>
      <c r="H23" s="19">
        <f t="shared" si="2"/>
        <v>36.669999999999995</v>
      </c>
      <c r="I23" s="19">
        <f t="shared" si="2"/>
        <v>131.45000000000002</v>
      </c>
      <c r="J23" s="19">
        <f t="shared" si="2"/>
        <v>975.72</v>
      </c>
      <c r="K23" s="25"/>
      <c r="L23" s="19">
        <f t="shared" ref="L23" si="3">SUM(L14:L22)</f>
        <v>102.96000000000001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1515</v>
      </c>
      <c r="G24" s="32">
        <f t="shared" ref="G24:J24" si="4">G13+G23</f>
        <v>45.78</v>
      </c>
      <c r="H24" s="32">
        <f t="shared" si="4"/>
        <v>52.55</v>
      </c>
      <c r="I24" s="32">
        <f t="shared" si="4"/>
        <v>204.23000000000002</v>
      </c>
      <c r="J24" s="32">
        <f t="shared" si="4"/>
        <v>1483.8400000000001</v>
      </c>
      <c r="K24" s="32"/>
      <c r="L24" s="32">
        <f t="shared" ref="L24" si="5">L13+L23</f>
        <v>171.54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13.03</v>
      </c>
      <c r="H25" s="40">
        <v>20.82</v>
      </c>
      <c r="I25" s="40">
        <v>3.51</v>
      </c>
      <c r="J25" s="40">
        <v>255.09</v>
      </c>
      <c r="K25" s="41">
        <v>132</v>
      </c>
      <c r="L25" s="40">
        <v>55.57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3.7</v>
      </c>
      <c r="H27" s="43">
        <v>3.93</v>
      </c>
      <c r="I27" s="43">
        <v>25.95</v>
      </c>
      <c r="J27" s="43">
        <v>153.91999999999999</v>
      </c>
      <c r="K27" s="44">
        <v>269</v>
      </c>
      <c r="L27" s="43">
        <v>18.11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</v>
      </c>
      <c r="H28" s="43">
        <v>0</v>
      </c>
      <c r="I28" s="43">
        <v>12</v>
      </c>
      <c r="J28" s="43">
        <v>58</v>
      </c>
      <c r="K28" s="44">
        <v>0</v>
      </c>
      <c r="L28" s="43">
        <v>2.48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:L32" si="6">SUM(G25:G31)</f>
        <v>18.73</v>
      </c>
      <c r="H32" s="19">
        <f t="shared" si="6"/>
        <v>24.75</v>
      </c>
      <c r="I32" s="19">
        <f t="shared" si="6"/>
        <v>41.46</v>
      </c>
      <c r="J32" s="19">
        <f t="shared" si="6"/>
        <v>467.01</v>
      </c>
      <c r="K32" s="25"/>
      <c r="L32" s="19">
        <f t="shared" si="6"/>
        <v>76.160000000000011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100</v>
      </c>
      <c r="G33" s="43">
        <v>1</v>
      </c>
      <c r="H33" s="43">
        <v>5</v>
      </c>
      <c r="I33" s="43">
        <v>5</v>
      </c>
      <c r="J33" s="43">
        <v>66</v>
      </c>
      <c r="K33" s="44">
        <v>18</v>
      </c>
      <c r="L33" s="43">
        <v>27.17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260</v>
      </c>
      <c r="G34" s="43">
        <v>2.09</v>
      </c>
      <c r="H34" s="43">
        <v>6.33</v>
      </c>
      <c r="I34" s="43">
        <v>10.64</v>
      </c>
      <c r="J34" s="43">
        <v>107.83</v>
      </c>
      <c r="K34" s="44">
        <v>63</v>
      </c>
      <c r="L34" s="43">
        <v>30.02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120</v>
      </c>
      <c r="G35" s="43">
        <v>10.7</v>
      </c>
      <c r="H35" s="43">
        <v>3.17</v>
      </c>
      <c r="I35" s="43">
        <v>5.45</v>
      </c>
      <c r="J35" s="43">
        <v>93</v>
      </c>
      <c r="K35" s="44">
        <v>165</v>
      </c>
      <c r="L35" s="43">
        <v>49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3.88</v>
      </c>
      <c r="H36" s="43">
        <v>5.08</v>
      </c>
      <c r="I36" s="43">
        <v>40.28</v>
      </c>
      <c r="J36" s="43">
        <v>225.18</v>
      </c>
      <c r="K36" s="44">
        <v>224</v>
      </c>
      <c r="L36" s="43">
        <v>17.309999999999999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0.68</v>
      </c>
      <c r="H37" s="43">
        <v>0</v>
      </c>
      <c r="I37" s="43">
        <v>21.01</v>
      </c>
      <c r="J37" s="43">
        <v>46.87</v>
      </c>
      <c r="K37" s="44">
        <v>289</v>
      </c>
      <c r="L37" s="43">
        <v>6.55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</v>
      </c>
      <c r="H38" s="43">
        <v>0</v>
      </c>
      <c r="I38" s="43">
        <v>12</v>
      </c>
      <c r="J38" s="43">
        <v>58</v>
      </c>
      <c r="K38" s="44">
        <v>0</v>
      </c>
      <c r="L38" s="43">
        <v>2.48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1.1200000000000001</v>
      </c>
      <c r="H39" s="43">
        <v>0.22</v>
      </c>
      <c r="I39" s="43">
        <v>10.3</v>
      </c>
      <c r="J39" s="43">
        <v>49</v>
      </c>
      <c r="K39" s="44">
        <v>0</v>
      </c>
      <c r="L39" s="43">
        <v>1.69</v>
      </c>
    </row>
    <row r="40" spans="1:12" ht="15" x14ac:dyDescent="0.25">
      <c r="A40" s="14"/>
      <c r="B40" s="15"/>
      <c r="C40" s="11"/>
      <c r="D40" s="6" t="s">
        <v>88</v>
      </c>
      <c r="E40" s="42" t="s">
        <v>93</v>
      </c>
      <c r="F40" s="43">
        <v>30</v>
      </c>
      <c r="G40" s="43">
        <v>5</v>
      </c>
      <c r="H40" s="43">
        <v>3</v>
      </c>
      <c r="I40" s="43">
        <v>77</v>
      </c>
      <c r="J40" s="43">
        <v>336</v>
      </c>
      <c r="K40" s="44">
        <v>0</v>
      </c>
      <c r="L40" s="43">
        <v>5.54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:L42" si="7">SUM(G33:G41)</f>
        <v>26.47</v>
      </c>
      <c r="H42" s="19">
        <f t="shared" si="7"/>
        <v>22.799999999999997</v>
      </c>
      <c r="I42" s="19">
        <f t="shared" si="7"/>
        <v>181.68</v>
      </c>
      <c r="J42" s="19">
        <f t="shared" si="7"/>
        <v>981.88</v>
      </c>
      <c r="K42" s="25"/>
      <c r="L42" s="19">
        <f t="shared" si="7"/>
        <v>139.76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1320</v>
      </c>
      <c r="G43" s="32">
        <f t="shared" ref="G43:L43" si="8">G32+G42</f>
        <v>45.2</v>
      </c>
      <c r="H43" s="32">
        <f t="shared" si="8"/>
        <v>47.55</v>
      </c>
      <c r="I43" s="32">
        <f t="shared" si="8"/>
        <v>223.14000000000001</v>
      </c>
      <c r="J43" s="32">
        <f t="shared" si="8"/>
        <v>1448.8899999999999</v>
      </c>
      <c r="K43" s="32"/>
      <c r="L43" s="32">
        <f t="shared" si="8"/>
        <v>215.92000000000002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5.12</v>
      </c>
      <c r="H44" s="40">
        <v>6.62</v>
      </c>
      <c r="I44" s="40">
        <v>32.61</v>
      </c>
      <c r="J44" s="40">
        <v>210.13</v>
      </c>
      <c r="K44" s="41">
        <v>114</v>
      </c>
      <c r="L44" s="40">
        <v>24.49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118.69</v>
      </c>
      <c r="K46" s="44">
        <v>286</v>
      </c>
      <c r="L46" s="43">
        <v>14.58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</v>
      </c>
      <c r="H47" s="43">
        <v>0</v>
      </c>
      <c r="I47" s="43">
        <v>12</v>
      </c>
      <c r="J47" s="43">
        <v>58</v>
      </c>
      <c r="K47" s="44">
        <v>0</v>
      </c>
      <c r="L47" s="43">
        <v>2.48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:L51" si="9">SUM(G44:G50)</f>
        <v>9.91</v>
      </c>
      <c r="H51" s="19">
        <f t="shared" si="9"/>
        <v>9.81</v>
      </c>
      <c r="I51" s="19">
        <f t="shared" si="9"/>
        <v>64.319999999999993</v>
      </c>
      <c r="J51" s="19">
        <f t="shared" si="9"/>
        <v>386.82</v>
      </c>
      <c r="K51" s="25"/>
      <c r="L51" s="19">
        <f t="shared" si="9"/>
        <v>41.55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100</v>
      </c>
      <c r="G52" s="43">
        <v>1</v>
      </c>
      <c r="H52" s="43">
        <v>10</v>
      </c>
      <c r="I52" s="43">
        <v>3</v>
      </c>
      <c r="J52" s="43">
        <v>104</v>
      </c>
      <c r="K52" s="44">
        <v>16</v>
      </c>
      <c r="L52" s="43">
        <v>26.03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260</v>
      </c>
      <c r="G53" s="43">
        <v>7.1</v>
      </c>
      <c r="H53" s="43">
        <v>4.5999999999999996</v>
      </c>
      <c r="I53" s="43">
        <v>5.6</v>
      </c>
      <c r="J53" s="43">
        <v>170</v>
      </c>
      <c r="K53" s="44">
        <v>157</v>
      </c>
      <c r="L53" s="43">
        <v>48.55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120</v>
      </c>
      <c r="G54" s="43">
        <v>14.73</v>
      </c>
      <c r="H54" s="43">
        <v>15.12</v>
      </c>
      <c r="I54" s="43">
        <v>9.73</v>
      </c>
      <c r="J54" s="43">
        <v>237.6</v>
      </c>
      <c r="K54" s="44">
        <v>209</v>
      </c>
      <c r="L54" s="43">
        <v>54.2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4.37</v>
      </c>
      <c r="H55" s="43">
        <v>5.43</v>
      </c>
      <c r="I55" s="43">
        <v>45</v>
      </c>
      <c r="J55" s="43">
        <v>263.8</v>
      </c>
      <c r="K55" s="44">
        <v>219</v>
      </c>
      <c r="L55" s="43">
        <v>13.47</v>
      </c>
    </row>
    <row r="56" spans="1:12" ht="15" x14ac:dyDescent="0.25">
      <c r="A56" s="23"/>
      <c r="B56" s="15"/>
      <c r="C56" s="11"/>
      <c r="D56" s="7" t="s">
        <v>97</v>
      </c>
      <c r="E56" s="42" t="s">
        <v>61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200</v>
      </c>
      <c r="L56" s="43">
        <v>10.85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</v>
      </c>
      <c r="H57" s="43">
        <v>0</v>
      </c>
      <c r="I57" s="43">
        <v>12</v>
      </c>
      <c r="J57" s="43">
        <v>58</v>
      </c>
      <c r="K57" s="44">
        <v>0</v>
      </c>
      <c r="L57" s="43">
        <v>2.48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1.1200000000000001</v>
      </c>
      <c r="H58" s="43">
        <v>0.22</v>
      </c>
      <c r="I58" s="43">
        <v>10.3</v>
      </c>
      <c r="J58" s="43">
        <v>49</v>
      </c>
      <c r="K58" s="44">
        <v>0</v>
      </c>
      <c r="L58" s="43">
        <v>1.69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:L61" si="10">SUM(G52:G60)</f>
        <v>30.88</v>
      </c>
      <c r="H61" s="19">
        <f t="shared" si="10"/>
        <v>35.369999999999997</v>
      </c>
      <c r="I61" s="19">
        <f t="shared" si="10"/>
        <v>113.52</v>
      </c>
      <c r="J61" s="19">
        <f t="shared" si="10"/>
        <v>996.19</v>
      </c>
      <c r="K61" s="25"/>
      <c r="L61" s="19">
        <f t="shared" si="10"/>
        <v>157.26999999999998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1345</v>
      </c>
      <c r="G62" s="32">
        <f t="shared" ref="G62:L62" si="11">G51+G61</f>
        <v>40.79</v>
      </c>
      <c r="H62" s="32">
        <f t="shared" si="11"/>
        <v>45.18</v>
      </c>
      <c r="I62" s="32">
        <f t="shared" si="11"/>
        <v>177.83999999999997</v>
      </c>
      <c r="J62" s="32">
        <f t="shared" si="11"/>
        <v>1383.01</v>
      </c>
      <c r="K62" s="32"/>
      <c r="L62" s="32">
        <f t="shared" si="11"/>
        <v>198.82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170</v>
      </c>
      <c r="G63" s="40">
        <v>16.5</v>
      </c>
      <c r="H63" s="40">
        <v>14.69</v>
      </c>
      <c r="I63" s="40">
        <v>34.18</v>
      </c>
      <c r="J63" s="40">
        <v>336.96</v>
      </c>
      <c r="K63" s="41">
        <v>117</v>
      </c>
      <c r="L63" s="40">
        <v>61.79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3.91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</v>
      </c>
      <c r="H66" s="43">
        <v>0</v>
      </c>
      <c r="I66" s="43">
        <v>12</v>
      </c>
      <c r="J66" s="43">
        <v>58</v>
      </c>
      <c r="K66" s="44">
        <v>0</v>
      </c>
      <c r="L66" s="43">
        <v>2.48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:L70" si="12">SUM(G63:G69)</f>
        <v>18.57</v>
      </c>
      <c r="H70" s="19">
        <f t="shared" si="12"/>
        <v>14.7</v>
      </c>
      <c r="I70" s="19">
        <f t="shared" si="12"/>
        <v>61.49</v>
      </c>
      <c r="J70" s="19">
        <f t="shared" si="12"/>
        <v>456.58</v>
      </c>
      <c r="K70" s="25"/>
      <c r="L70" s="19">
        <f t="shared" si="12"/>
        <v>68.180000000000007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1</v>
      </c>
      <c r="H71" s="43">
        <v>10</v>
      </c>
      <c r="I71" s="43">
        <v>8</v>
      </c>
      <c r="J71" s="43">
        <v>129</v>
      </c>
      <c r="K71" s="44">
        <v>1</v>
      </c>
      <c r="L71" s="43">
        <v>12.22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2.34</v>
      </c>
      <c r="H72" s="43">
        <v>3.89</v>
      </c>
      <c r="I72" s="43">
        <v>13.61</v>
      </c>
      <c r="J72" s="43">
        <v>98.79</v>
      </c>
      <c r="K72" s="44">
        <v>45</v>
      </c>
      <c r="L72" s="43">
        <v>26.57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120</v>
      </c>
      <c r="G73" s="43">
        <v>10.47</v>
      </c>
      <c r="H73" s="43">
        <v>15.46</v>
      </c>
      <c r="I73" s="43">
        <v>10.78</v>
      </c>
      <c r="J73" s="43">
        <v>224.16</v>
      </c>
      <c r="K73" s="44">
        <v>202</v>
      </c>
      <c r="L73" s="43">
        <v>49.02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3.12</v>
      </c>
      <c r="H74" s="43">
        <v>6.06</v>
      </c>
      <c r="I74" s="43">
        <v>23.3</v>
      </c>
      <c r="J74" s="43">
        <v>160.44999999999999</v>
      </c>
      <c r="K74" s="44">
        <v>241</v>
      </c>
      <c r="L74" s="43">
        <v>23.66</v>
      </c>
    </row>
    <row r="75" spans="1:12" ht="15" x14ac:dyDescent="0.25">
      <c r="A75" s="23"/>
      <c r="B75" s="15"/>
      <c r="C75" s="11"/>
      <c r="D75" s="7" t="s">
        <v>97</v>
      </c>
      <c r="E75" s="42" t="s">
        <v>67</v>
      </c>
      <c r="F75" s="43">
        <v>200</v>
      </c>
      <c r="G75" s="43">
        <v>0.25</v>
      </c>
      <c r="H75" s="43">
        <v>0.25</v>
      </c>
      <c r="I75" s="43">
        <v>25.35</v>
      </c>
      <c r="J75" s="43">
        <v>104.07</v>
      </c>
      <c r="K75" s="44">
        <v>284</v>
      </c>
      <c r="L75" s="43">
        <v>13.91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</v>
      </c>
      <c r="H76" s="43">
        <v>0</v>
      </c>
      <c r="I76" s="43">
        <v>12</v>
      </c>
      <c r="J76" s="43">
        <v>58</v>
      </c>
      <c r="K76" s="44">
        <v>0</v>
      </c>
      <c r="L76" s="43">
        <v>2.48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49</v>
      </c>
      <c r="H77" s="43">
        <v>1</v>
      </c>
      <c r="I77" s="43">
        <v>0</v>
      </c>
      <c r="J77" s="43">
        <v>10</v>
      </c>
      <c r="K77" s="44">
        <v>0</v>
      </c>
      <c r="L77" s="43">
        <v>1.69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:L80" si="13">SUM(G71:G79)</f>
        <v>68.180000000000007</v>
      </c>
      <c r="H80" s="19">
        <f t="shared" si="13"/>
        <v>36.660000000000004</v>
      </c>
      <c r="I80" s="19">
        <f t="shared" si="13"/>
        <v>93.039999999999992</v>
      </c>
      <c r="J80" s="19">
        <f t="shared" si="13"/>
        <v>784.47</v>
      </c>
      <c r="K80" s="25"/>
      <c r="L80" s="19">
        <f t="shared" si="13"/>
        <v>129.55000000000001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1300</v>
      </c>
      <c r="G81" s="32">
        <f t="shared" ref="G81:L81" si="14">G70+G80</f>
        <v>86.75</v>
      </c>
      <c r="H81" s="32">
        <f t="shared" si="14"/>
        <v>51.36</v>
      </c>
      <c r="I81" s="32">
        <f t="shared" si="14"/>
        <v>154.53</v>
      </c>
      <c r="J81" s="32">
        <f t="shared" si="14"/>
        <v>1241.05</v>
      </c>
      <c r="K81" s="32"/>
      <c r="L81" s="32">
        <f t="shared" si="14"/>
        <v>197.73000000000002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205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102</v>
      </c>
      <c r="L82" s="40">
        <v>31.43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30</v>
      </c>
      <c r="G83" s="43">
        <v>6.96</v>
      </c>
      <c r="H83" s="43">
        <v>8.85</v>
      </c>
      <c r="I83" s="43">
        <v>0</v>
      </c>
      <c r="J83" s="43">
        <v>109.2</v>
      </c>
      <c r="K83" s="44">
        <v>336</v>
      </c>
      <c r="L83" s="43">
        <v>23.84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</v>
      </c>
      <c r="H85" s="43">
        <v>0</v>
      </c>
      <c r="I85" s="43">
        <v>12</v>
      </c>
      <c r="J85" s="43">
        <v>58</v>
      </c>
      <c r="K85" s="44">
        <v>0</v>
      </c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:L89" si="15">SUM(G82:G88)</f>
        <v>15.629999999999999</v>
      </c>
      <c r="H89" s="19">
        <f t="shared" si="15"/>
        <v>17.18</v>
      </c>
      <c r="I89" s="19">
        <f t="shared" si="15"/>
        <v>59.13</v>
      </c>
      <c r="J89" s="19">
        <f t="shared" si="15"/>
        <v>456.95</v>
      </c>
      <c r="K89" s="25"/>
      <c r="L89" s="19">
        <f t="shared" si="15"/>
        <v>59.659999999999989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100</v>
      </c>
      <c r="G90" s="43">
        <v>1</v>
      </c>
      <c r="H90" s="43">
        <v>5</v>
      </c>
      <c r="I90" s="43">
        <v>12</v>
      </c>
      <c r="J90" s="43">
        <v>89</v>
      </c>
      <c r="K90" s="44">
        <v>29</v>
      </c>
      <c r="L90" s="43">
        <v>10.56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280</v>
      </c>
      <c r="G91" s="43">
        <v>8.75</v>
      </c>
      <c r="H91" s="43">
        <v>4.33</v>
      </c>
      <c r="I91" s="43">
        <v>15.33</v>
      </c>
      <c r="J91" s="43">
        <v>136.68</v>
      </c>
      <c r="K91" s="44">
        <v>70</v>
      </c>
      <c r="L91" s="43">
        <v>35.450000000000003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95</v>
      </c>
      <c r="G92" s="43">
        <v>8.52</v>
      </c>
      <c r="H92" s="43">
        <v>9.67</v>
      </c>
      <c r="I92" s="43">
        <v>2.73</v>
      </c>
      <c r="J92" s="43">
        <v>143.19999999999999</v>
      </c>
      <c r="K92" s="44">
        <v>1</v>
      </c>
      <c r="L92" s="43">
        <v>57.15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5.52</v>
      </c>
      <c r="H93" s="43">
        <v>5.3</v>
      </c>
      <c r="I93" s="43">
        <v>35.33</v>
      </c>
      <c r="J93" s="43">
        <v>211.09</v>
      </c>
      <c r="K93" s="44">
        <v>227</v>
      </c>
      <c r="L93" s="43">
        <v>11.75</v>
      </c>
    </row>
    <row r="94" spans="1:12" ht="15" x14ac:dyDescent="0.25">
      <c r="A94" s="23"/>
      <c r="B94" s="15"/>
      <c r="C94" s="11"/>
      <c r="D94" s="7" t="s">
        <v>97</v>
      </c>
      <c r="E94" s="42" t="s">
        <v>48</v>
      </c>
      <c r="F94" s="43">
        <v>200</v>
      </c>
      <c r="G94" s="43">
        <v>1.36</v>
      </c>
      <c r="H94" s="43">
        <v>0</v>
      </c>
      <c r="I94" s="43">
        <v>29</v>
      </c>
      <c r="J94" s="43">
        <v>116.19</v>
      </c>
      <c r="K94" s="44">
        <v>283</v>
      </c>
      <c r="L94" s="43">
        <v>5.12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</v>
      </c>
      <c r="H95" s="43">
        <v>0</v>
      </c>
      <c r="I95" s="43">
        <v>12</v>
      </c>
      <c r="J95" s="43">
        <v>58</v>
      </c>
      <c r="K95" s="44">
        <v>0</v>
      </c>
      <c r="L95" s="43">
        <v>2.48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1.1200000000000001</v>
      </c>
      <c r="H96" s="43">
        <v>0.22</v>
      </c>
      <c r="I96" s="43">
        <v>10.3</v>
      </c>
      <c r="J96" s="43">
        <v>49</v>
      </c>
      <c r="K96" s="44">
        <v>0</v>
      </c>
      <c r="L96" s="43">
        <v>1.69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895</v>
      </c>
      <c r="G99" s="19">
        <f t="shared" ref="G99:L99" si="16">SUM(G90:G98)</f>
        <v>28.27</v>
      </c>
      <c r="H99" s="19">
        <f t="shared" si="16"/>
        <v>24.52</v>
      </c>
      <c r="I99" s="19">
        <f t="shared" si="16"/>
        <v>116.69</v>
      </c>
      <c r="J99" s="19">
        <f t="shared" si="16"/>
        <v>803.16000000000008</v>
      </c>
      <c r="K99" s="25"/>
      <c r="L99" s="19">
        <f t="shared" si="16"/>
        <v>124.2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1370</v>
      </c>
      <c r="G100" s="32">
        <f t="shared" ref="G100:L100" si="17">G89+G99</f>
        <v>43.9</v>
      </c>
      <c r="H100" s="32">
        <f t="shared" si="17"/>
        <v>41.7</v>
      </c>
      <c r="I100" s="32">
        <f t="shared" si="17"/>
        <v>175.82</v>
      </c>
      <c r="J100" s="32">
        <f t="shared" si="17"/>
        <v>1260.1100000000001</v>
      </c>
      <c r="K100" s="32"/>
      <c r="L100" s="32">
        <f t="shared" si="17"/>
        <v>183.85999999999999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150</v>
      </c>
      <c r="G101" s="40">
        <v>13.03</v>
      </c>
      <c r="H101" s="40">
        <v>20.82</v>
      </c>
      <c r="I101" s="40">
        <v>3.51</v>
      </c>
      <c r="J101" s="40">
        <v>255.09</v>
      </c>
      <c r="K101" s="41">
        <v>132</v>
      </c>
      <c r="L101" s="40">
        <v>55.57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6.2</v>
      </c>
      <c r="H103" s="43">
        <v>6.4</v>
      </c>
      <c r="I103" s="43">
        <v>22.36</v>
      </c>
      <c r="J103" s="43">
        <v>169.82</v>
      </c>
      <c r="K103" s="44">
        <v>271</v>
      </c>
      <c r="L103" s="43">
        <v>14.84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</v>
      </c>
      <c r="H104" s="43">
        <v>0</v>
      </c>
      <c r="I104" s="43">
        <v>12</v>
      </c>
      <c r="J104" s="43">
        <v>58</v>
      </c>
      <c r="K104" s="44">
        <v>0</v>
      </c>
      <c r="L104" s="43">
        <v>2.48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18">SUM(G101:G107)</f>
        <v>21.23</v>
      </c>
      <c r="H108" s="19">
        <f t="shared" si="18"/>
        <v>27.22</v>
      </c>
      <c r="I108" s="19">
        <f t="shared" si="18"/>
        <v>37.869999999999997</v>
      </c>
      <c r="J108" s="19">
        <f t="shared" si="18"/>
        <v>482.90999999999997</v>
      </c>
      <c r="K108" s="25"/>
      <c r="L108" s="19">
        <f t="shared" ref="L108" si="19">SUM(L101:L107)</f>
        <v>72.89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100</v>
      </c>
      <c r="G109" s="43">
        <v>1</v>
      </c>
      <c r="H109" s="43">
        <v>6</v>
      </c>
      <c r="I109" s="43">
        <v>2</v>
      </c>
      <c r="J109" s="43">
        <v>67</v>
      </c>
      <c r="K109" s="44">
        <v>5</v>
      </c>
      <c r="L109" s="43">
        <v>26.28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260</v>
      </c>
      <c r="G110" s="43">
        <v>5.03</v>
      </c>
      <c r="H110" s="43">
        <v>11.3</v>
      </c>
      <c r="I110" s="43">
        <v>32.380000000000003</v>
      </c>
      <c r="J110" s="43">
        <v>149.6</v>
      </c>
      <c r="K110" s="44">
        <v>42</v>
      </c>
      <c r="L110" s="43">
        <v>26.9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120</v>
      </c>
      <c r="G111" s="43">
        <v>14.73</v>
      </c>
      <c r="H111" s="43">
        <v>15.12</v>
      </c>
      <c r="I111" s="43">
        <v>9.73</v>
      </c>
      <c r="J111" s="43">
        <v>237.6</v>
      </c>
      <c r="K111" s="44">
        <v>209</v>
      </c>
      <c r="L111" s="43">
        <v>54.2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5.52</v>
      </c>
      <c r="H112" s="43">
        <v>5.3</v>
      </c>
      <c r="I112" s="43">
        <v>35.33</v>
      </c>
      <c r="J112" s="43">
        <v>211.09</v>
      </c>
      <c r="K112" s="44">
        <v>227</v>
      </c>
      <c r="L112" s="43">
        <v>11.75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0.68</v>
      </c>
      <c r="H113" s="43">
        <v>0</v>
      </c>
      <c r="I113" s="43">
        <v>21.01</v>
      </c>
      <c r="J113" s="43">
        <v>46.87</v>
      </c>
      <c r="K113" s="44">
        <v>289</v>
      </c>
      <c r="L113" s="43">
        <v>6.55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</v>
      </c>
      <c r="H114" s="43">
        <v>0</v>
      </c>
      <c r="I114" s="43">
        <v>12</v>
      </c>
      <c r="J114" s="43">
        <v>58</v>
      </c>
      <c r="K114" s="44">
        <v>0</v>
      </c>
      <c r="L114" s="43">
        <v>2.48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1.1200000000000001</v>
      </c>
      <c r="H115" s="43">
        <v>0.22</v>
      </c>
      <c r="I115" s="43">
        <v>10.3</v>
      </c>
      <c r="J115" s="43">
        <v>49</v>
      </c>
      <c r="K115" s="44">
        <v>0</v>
      </c>
      <c r="L115" s="43">
        <v>1.69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0">SUM(G109:G117)</f>
        <v>30.080000000000002</v>
      </c>
      <c r="H118" s="19">
        <f t="shared" si="20"/>
        <v>37.94</v>
      </c>
      <c r="I118" s="19">
        <f t="shared" si="20"/>
        <v>122.75</v>
      </c>
      <c r="J118" s="19">
        <f t="shared" si="20"/>
        <v>819.16</v>
      </c>
      <c r="K118" s="25"/>
      <c r="L118" s="19">
        <f t="shared" ref="L118" si="21">SUM(L109:L117)</f>
        <v>129.85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1290</v>
      </c>
      <c r="G119" s="32">
        <f t="shared" ref="G119:L119" si="22">G108+G118</f>
        <v>51.31</v>
      </c>
      <c r="H119" s="32">
        <f t="shared" si="22"/>
        <v>65.16</v>
      </c>
      <c r="I119" s="32">
        <f t="shared" si="22"/>
        <v>160.62</v>
      </c>
      <c r="J119" s="32">
        <f t="shared" si="22"/>
        <v>1302.07</v>
      </c>
      <c r="K119" s="32"/>
      <c r="L119" s="32">
        <f t="shared" si="22"/>
        <v>202.74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205</v>
      </c>
      <c r="G120" s="40">
        <v>6.04</v>
      </c>
      <c r="H120" s="40">
        <v>7.27</v>
      </c>
      <c r="I120" s="40">
        <v>34.29</v>
      </c>
      <c r="J120" s="40">
        <v>227.16</v>
      </c>
      <c r="K120" s="41">
        <v>112</v>
      </c>
      <c r="L120" s="40">
        <v>22.13</v>
      </c>
    </row>
    <row r="121" spans="1:12" ht="15" x14ac:dyDescent="0.25">
      <c r="A121" s="14"/>
      <c r="B121" s="15"/>
      <c r="C121" s="11"/>
      <c r="D121" s="6"/>
      <c r="E121" s="42" t="s">
        <v>77</v>
      </c>
      <c r="F121" s="43">
        <v>70</v>
      </c>
      <c r="G121" s="43">
        <v>1</v>
      </c>
      <c r="H121" s="43">
        <v>7</v>
      </c>
      <c r="I121" s="43">
        <v>0</v>
      </c>
      <c r="J121" s="43">
        <v>66</v>
      </c>
      <c r="K121" s="44">
        <v>1054</v>
      </c>
      <c r="L121" s="43">
        <v>24.29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1.05</v>
      </c>
      <c r="H122" s="43">
        <v>1.2</v>
      </c>
      <c r="I122" s="43">
        <v>13.04</v>
      </c>
      <c r="J122" s="43">
        <v>67.16</v>
      </c>
      <c r="K122" s="44">
        <v>295</v>
      </c>
      <c r="L122" s="43">
        <v>5.7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</v>
      </c>
      <c r="H123" s="43">
        <v>0</v>
      </c>
      <c r="I123" s="43">
        <v>12</v>
      </c>
      <c r="J123" s="43">
        <v>58</v>
      </c>
      <c r="K123" s="44">
        <v>0</v>
      </c>
      <c r="L123" s="43">
        <v>2.48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23">SUM(G120:G126)</f>
        <v>10.09</v>
      </c>
      <c r="H127" s="19">
        <f t="shared" si="23"/>
        <v>15.469999999999999</v>
      </c>
      <c r="I127" s="19">
        <f t="shared" si="23"/>
        <v>59.33</v>
      </c>
      <c r="J127" s="19">
        <f t="shared" si="23"/>
        <v>418.31999999999994</v>
      </c>
      <c r="K127" s="25"/>
      <c r="L127" s="19">
        <f t="shared" ref="L127" si="24">SUM(L120:L126)</f>
        <v>54.6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100</v>
      </c>
      <c r="G128" s="43">
        <v>1</v>
      </c>
      <c r="H128" s="43">
        <v>10</v>
      </c>
      <c r="I128" s="43">
        <v>4</v>
      </c>
      <c r="J128" s="43">
        <v>110</v>
      </c>
      <c r="K128" s="44">
        <v>21</v>
      </c>
      <c r="L128" s="43">
        <v>26.69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260</v>
      </c>
      <c r="G129" s="43">
        <v>6.44</v>
      </c>
      <c r="H129" s="43">
        <v>7.47</v>
      </c>
      <c r="I129" s="43">
        <v>14.43</v>
      </c>
      <c r="J129" s="43">
        <v>142.31</v>
      </c>
      <c r="K129" s="44">
        <v>67</v>
      </c>
      <c r="L129" s="43">
        <v>32.81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120</v>
      </c>
      <c r="G130" s="43">
        <v>10.7</v>
      </c>
      <c r="H130" s="43">
        <v>3.17</v>
      </c>
      <c r="I130" s="43">
        <v>5.45</v>
      </c>
      <c r="J130" s="43">
        <v>93</v>
      </c>
      <c r="K130" s="44">
        <v>165</v>
      </c>
      <c r="L130" s="43">
        <v>49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3.88</v>
      </c>
      <c r="H131" s="43">
        <v>5.08</v>
      </c>
      <c r="I131" s="43">
        <v>40.28</v>
      </c>
      <c r="J131" s="43">
        <v>225.18</v>
      </c>
      <c r="K131" s="44">
        <v>224</v>
      </c>
      <c r="L131" s="43">
        <v>17.309999999999999</v>
      </c>
    </row>
    <row r="132" spans="1:12" ht="15" x14ac:dyDescent="0.2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0.11</v>
      </c>
      <c r="H132" s="43">
        <v>0</v>
      </c>
      <c r="I132" s="43">
        <v>21.07</v>
      </c>
      <c r="J132" s="43">
        <v>84.69</v>
      </c>
      <c r="K132" s="44">
        <v>290</v>
      </c>
      <c r="L132" s="43">
        <v>10.15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</v>
      </c>
      <c r="H133" s="43">
        <v>0</v>
      </c>
      <c r="I133" s="43">
        <v>12</v>
      </c>
      <c r="J133" s="43">
        <v>58</v>
      </c>
      <c r="K133" s="44">
        <v>0</v>
      </c>
      <c r="L133" s="43">
        <v>2.48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1.1200000000000001</v>
      </c>
      <c r="H134" s="43">
        <v>0.22</v>
      </c>
      <c r="I134" s="43">
        <v>10.3</v>
      </c>
      <c r="J134" s="43">
        <v>49</v>
      </c>
      <c r="K134" s="44">
        <v>0</v>
      </c>
      <c r="L134" s="43">
        <v>1.69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25">SUM(G128:G136)</f>
        <v>25.25</v>
      </c>
      <c r="H137" s="19">
        <f t="shared" si="25"/>
        <v>25.939999999999998</v>
      </c>
      <c r="I137" s="19">
        <f t="shared" si="25"/>
        <v>107.52999999999999</v>
      </c>
      <c r="J137" s="19">
        <f t="shared" si="25"/>
        <v>762.18000000000006</v>
      </c>
      <c r="K137" s="25"/>
      <c r="L137" s="19">
        <f t="shared" ref="L137" si="26">SUM(L128:L136)</f>
        <v>140.13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1415</v>
      </c>
      <c r="G138" s="32">
        <f t="shared" ref="G138:L138" si="27">G127+G137</f>
        <v>35.340000000000003</v>
      </c>
      <c r="H138" s="32">
        <f t="shared" si="27"/>
        <v>41.41</v>
      </c>
      <c r="I138" s="32">
        <f t="shared" si="27"/>
        <v>166.85999999999999</v>
      </c>
      <c r="J138" s="32">
        <f t="shared" si="27"/>
        <v>1180.5</v>
      </c>
      <c r="K138" s="32"/>
      <c r="L138" s="32">
        <f t="shared" si="27"/>
        <v>194.73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205</v>
      </c>
      <c r="G139" s="40">
        <v>5.12</v>
      </c>
      <c r="H139" s="40">
        <v>6.62</v>
      </c>
      <c r="I139" s="40">
        <v>32.61</v>
      </c>
      <c r="J139" s="40">
        <v>210.13</v>
      </c>
      <c r="K139" s="41">
        <v>114</v>
      </c>
      <c r="L139" s="40">
        <v>24.49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286</v>
      </c>
      <c r="L141" s="43">
        <v>14.58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</v>
      </c>
      <c r="H142" s="43">
        <v>0</v>
      </c>
      <c r="I142" s="43">
        <v>12</v>
      </c>
      <c r="J142" s="43">
        <v>58</v>
      </c>
      <c r="K142" s="44">
        <v>0</v>
      </c>
      <c r="L142" s="43">
        <v>2.48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445</v>
      </c>
      <c r="G146" s="19">
        <f t="shared" ref="G146:J146" si="28">SUM(G139:G145)</f>
        <v>9.91</v>
      </c>
      <c r="H146" s="19">
        <f t="shared" si="28"/>
        <v>9.81</v>
      </c>
      <c r="I146" s="19">
        <f t="shared" si="28"/>
        <v>64.319999999999993</v>
      </c>
      <c r="J146" s="19">
        <f t="shared" si="28"/>
        <v>386.82</v>
      </c>
      <c r="K146" s="25"/>
      <c r="L146" s="19">
        <f t="shared" ref="L146" si="29">SUM(L139:L145)</f>
        <v>41.55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1.26</v>
      </c>
      <c r="H147" s="43">
        <v>10.14</v>
      </c>
      <c r="I147" s="43">
        <v>8.32</v>
      </c>
      <c r="J147" s="43">
        <v>129.26</v>
      </c>
      <c r="K147" s="44">
        <v>1</v>
      </c>
      <c r="L147" s="43">
        <v>12.22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6.62</v>
      </c>
      <c r="H148" s="43">
        <v>8.2100000000000009</v>
      </c>
      <c r="I148" s="43">
        <v>18.39</v>
      </c>
      <c r="J148" s="43">
        <v>170.98</v>
      </c>
      <c r="K148" s="44">
        <v>71</v>
      </c>
      <c r="L148" s="43">
        <v>26.83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120</v>
      </c>
      <c r="G149" s="43">
        <v>12.2</v>
      </c>
      <c r="H149" s="43">
        <v>13.39</v>
      </c>
      <c r="I149" s="43">
        <v>6.56</v>
      </c>
      <c r="J149" s="43">
        <v>202</v>
      </c>
      <c r="K149" s="44">
        <v>189</v>
      </c>
      <c r="L149" s="43">
        <v>51.52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3.93</v>
      </c>
      <c r="H150" s="43">
        <v>4.8499999999999996</v>
      </c>
      <c r="I150" s="43">
        <v>20.18</v>
      </c>
      <c r="J150" s="43">
        <v>130.74</v>
      </c>
      <c r="K150" s="44">
        <v>235</v>
      </c>
      <c r="L150" s="43">
        <v>22.58</v>
      </c>
    </row>
    <row r="151" spans="1:12" ht="15" x14ac:dyDescent="0.25">
      <c r="A151" s="23"/>
      <c r="B151" s="15"/>
      <c r="C151" s="11"/>
      <c r="D151" s="7" t="s">
        <v>97</v>
      </c>
      <c r="E151" s="42" t="s">
        <v>61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200</v>
      </c>
      <c r="L151" s="43">
        <v>10.85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</v>
      </c>
      <c r="H152" s="43">
        <v>0</v>
      </c>
      <c r="I152" s="43">
        <v>12</v>
      </c>
      <c r="J152" s="43">
        <v>58</v>
      </c>
      <c r="K152" s="44">
        <v>0</v>
      </c>
      <c r="L152" s="43">
        <v>2.48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1.1200000000000001</v>
      </c>
      <c r="H153" s="43">
        <v>0.22</v>
      </c>
      <c r="I153" s="43">
        <v>10.3</v>
      </c>
      <c r="J153" s="43">
        <v>49</v>
      </c>
      <c r="K153" s="44">
        <v>0</v>
      </c>
      <c r="L153" s="43">
        <v>1.69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30">SUM(G147:G155)</f>
        <v>27.689999999999998</v>
      </c>
      <c r="H156" s="19">
        <f t="shared" si="30"/>
        <v>36.81</v>
      </c>
      <c r="I156" s="19">
        <f t="shared" si="30"/>
        <v>103.64</v>
      </c>
      <c r="J156" s="19">
        <f t="shared" si="30"/>
        <v>853.77</v>
      </c>
      <c r="K156" s="25"/>
      <c r="L156" s="19">
        <f t="shared" ref="L156" si="31">SUM(L147:L155)</f>
        <v>128.16999999999999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1335</v>
      </c>
      <c r="G157" s="32">
        <f t="shared" ref="G157:L157" si="32">G146+G156</f>
        <v>37.599999999999994</v>
      </c>
      <c r="H157" s="32">
        <f t="shared" si="32"/>
        <v>46.620000000000005</v>
      </c>
      <c r="I157" s="32">
        <f t="shared" si="32"/>
        <v>167.95999999999998</v>
      </c>
      <c r="J157" s="32">
        <f t="shared" si="32"/>
        <v>1240.5899999999999</v>
      </c>
      <c r="K157" s="32"/>
      <c r="L157" s="32">
        <f t="shared" si="32"/>
        <v>169.71999999999997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170</v>
      </c>
      <c r="G158" s="40">
        <v>21.15</v>
      </c>
      <c r="H158" s="40">
        <v>17.63</v>
      </c>
      <c r="I158" s="40">
        <v>39.450000000000003</v>
      </c>
      <c r="J158" s="40">
        <v>403.5</v>
      </c>
      <c r="K158" s="41">
        <v>28</v>
      </c>
      <c r="L158" s="40">
        <v>66.349999999999994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12</v>
      </c>
      <c r="J160" s="43">
        <v>49</v>
      </c>
      <c r="K160" s="44">
        <v>300</v>
      </c>
      <c r="L160" s="43">
        <v>1.91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</v>
      </c>
      <c r="H161" s="43">
        <v>0</v>
      </c>
      <c r="I161" s="43">
        <v>12</v>
      </c>
      <c r="J161" s="43">
        <v>58</v>
      </c>
      <c r="K161" s="44">
        <v>0</v>
      </c>
      <c r="L161" s="43">
        <v>2.48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33">SUM(G158:G164)</f>
        <v>23.15</v>
      </c>
      <c r="H165" s="19">
        <f t="shared" si="33"/>
        <v>17.63</v>
      </c>
      <c r="I165" s="19">
        <f t="shared" si="33"/>
        <v>63.45</v>
      </c>
      <c r="J165" s="19">
        <f t="shared" si="33"/>
        <v>510.5</v>
      </c>
      <c r="K165" s="25"/>
      <c r="L165" s="19">
        <f t="shared" ref="L165" si="34">SUM(L158:L164)</f>
        <v>70.739999999999995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45</v>
      </c>
      <c r="G166" s="43">
        <v>3.5</v>
      </c>
      <c r="H166" s="43">
        <v>5.05</v>
      </c>
      <c r="I166" s="43">
        <v>2</v>
      </c>
      <c r="J166" s="43">
        <v>74</v>
      </c>
      <c r="K166" s="44">
        <v>34</v>
      </c>
      <c r="L166" s="43">
        <v>20.75</v>
      </c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260</v>
      </c>
      <c r="G167" s="43">
        <v>7.1</v>
      </c>
      <c r="H167" s="43">
        <v>4.5999999999999996</v>
      </c>
      <c r="I167" s="43">
        <v>5.6</v>
      </c>
      <c r="J167" s="43">
        <v>170</v>
      </c>
      <c r="K167" s="44">
        <v>157</v>
      </c>
      <c r="L167" s="43">
        <v>48.55</v>
      </c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120</v>
      </c>
      <c r="G168" s="43">
        <v>14.73</v>
      </c>
      <c r="H168" s="43">
        <v>15.12</v>
      </c>
      <c r="I168" s="43">
        <v>9.73</v>
      </c>
      <c r="J168" s="43">
        <v>237.6</v>
      </c>
      <c r="K168" s="44">
        <v>209</v>
      </c>
      <c r="L168" s="43">
        <v>54.2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3.12</v>
      </c>
      <c r="H169" s="43">
        <v>6.06</v>
      </c>
      <c r="I169" s="43">
        <v>23.3</v>
      </c>
      <c r="J169" s="43">
        <v>160.44999999999999</v>
      </c>
      <c r="K169" s="44">
        <v>241</v>
      </c>
      <c r="L169" s="43">
        <v>23.66</v>
      </c>
    </row>
    <row r="170" spans="1:12" ht="15" x14ac:dyDescent="0.25">
      <c r="A170" s="23"/>
      <c r="B170" s="15"/>
      <c r="C170" s="11"/>
      <c r="D170" s="7" t="s">
        <v>97</v>
      </c>
      <c r="E170" s="42" t="s">
        <v>48</v>
      </c>
      <c r="F170" s="43">
        <v>200</v>
      </c>
      <c r="G170" s="43">
        <v>1.36</v>
      </c>
      <c r="H170" s="43">
        <v>0</v>
      </c>
      <c r="I170" s="43">
        <v>29</v>
      </c>
      <c r="J170" s="43">
        <v>116.19</v>
      </c>
      <c r="K170" s="44">
        <v>283</v>
      </c>
      <c r="L170" s="43">
        <v>5.12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</v>
      </c>
      <c r="H171" s="43">
        <v>0</v>
      </c>
      <c r="I171" s="43">
        <v>12</v>
      </c>
      <c r="J171" s="43">
        <v>58</v>
      </c>
      <c r="K171" s="44">
        <v>0</v>
      </c>
      <c r="L171" s="43">
        <v>2.48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1.1200000000000001</v>
      </c>
      <c r="H172" s="43">
        <v>0.22</v>
      </c>
      <c r="I172" s="43">
        <v>10.3</v>
      </c>
      <c r="J172" s="43">
        <v>49</v>
      </c>
      <c r="K172" s="44">
        <v>0</v>
      </c>
      <c r="L172" s="43">
        <v>1.69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35">SUM(G166:G174)</f>
        <v>32.93</v>
      </c>
      <c r="H175" s="19">
        <f t="shared" si="35"/>
        <v>31.049999999999994</v>
      </c>
      <c r="I175" s="19">
        <f t="shared" si="35"/>
        <v>91.929999999999993</v>
      </c>
      <c r="J175" s="19">
        <f t="shared" si="35"/>
        <v>865.24</v>
      </c>
      <c r="K175" s="25"/>
      <c r="L175" s="19">
        <f t="shared" ref="L175" si="36">SUM(L166:L174)</f>
        <v>156.44999999999999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1255</v>
      </c>
      <c r="G176" s="32">
        <f t="shared" ref="G176:L176" si="37">G165+G175</f>
        <v>56.08</v>
      </c>
      <c r="H176" s="32">
        <f t="shared" si="37"/>
        <v>48.679999999999993</v>
      </c>
      <c r="I176" s="32">
        <f t="shared" si="37"/>
        <v>155.38</v>
      </c>
      <c r="J176" s="32">
        <f t="shared" si="37"/>
        <v>1375.74</v>
      </c>
      <c r="K176" s="32"/>
      <c r="L176" s="32">
        <f t="shared" si="37"/>
        <v>227.19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150</v>
      </c>
      <c r="G177" s="40">
        <v>13.03</v>
      </c>
      <c r="H177" s="40">
        <v>20.82</v>
      </c>
      <c r="I177" s="40">
        <v>3.51</v>
      </c>
      <c r="J177" s="40">
        <v>255.09</v>
      </c>
      <c r="K177" s="41">
        <v>132</v>
      </c>
      <c r="L177" s="40">
        <v>55.57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0</v>
      </c>
      <c r="J179" s="43">
        <v>0</v>
      </c>
      <c r="K179" s="44">
        <v>294</v>
      </c>
      <c r="L179" s="43">
        <v>3.91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</v>
      </c>
      <c r="H180" s="43">
        <v>0</v>
      </c>
      <c r="I180" s="43">
        <v>12</v>
      </c>
      <c r="J180" s="43">
        <v>58</v>
      </c>
      <c r="K180" s="44">
        <v>0</v>
      </c>
      <c r="L180" s="43">
        <v>2.48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390</v>
      </c>
      <c r="G184" s="19">
        <f t="shared" ref="G184:J184" si="38">SUM(G177:G183)</f>
        <v>15.03</v>
      </c>
      <c r="H184" s="19">
        <f t="shared" si="38"/>
        <v>20.82</v>
      </c>
      <c r="I184" s="19">
        <f t="shared" si="38"/>
        <v>15.51</v>
      </c>
      <c r="J184" s="19">
        <f t="shared" si="38"/>
        <v>313.09000000000003</v>
      </c>
      <c r="K184" s="25"/>
      <c r="L184" s="19">
        <f t="shared" ref="L184" si="39">SUM(L177:L183)</f>
        <v>61.96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100</v>
      </c>
      <c r="G185" s="43">
        <v>1</v>
      </c>
      <c r="H185" s="43">
        <v>10</v>
      </c>
      <c r="I185" s="43">
        <v>4</v>
      </c>
      <c r="J185" s="43">
        <v>110</v>
      </c>
      <c r="K185" s="44">
        <v>21</v>
      </c>
      <c r="L185" s="43">
        <v>26.69</v>
      </c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22.63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95</v>
      </c>
      <c r="G187" s="43">
        <v>8.6300000000000008</v>
      </c>
      <c r="H187" s="43">
        <v>11.57</v>
      </c>
      <c r="I187" s="43">
        <v>6</v>
      </c>
      <c r="J187" s="43">
        <v>231.2</v>
      </c>
      <c r="K187" s="44">
        <v>1</v>
      </c>
      <c r="L187" s="43">
        <v>57.15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6.37</v>
      </c>
      <c r="H188" s="43">
        <v>5.43</v>
      </c>
      <c r="I188" s="43">
        <v>56</v>
      </c>
      <c r="J188" s="43">
        <v>263.8</v>
      </c>
      <c r="K188" s="44">
        <v>219</v>
      </c>
      <c r="L188" s="43">
        <v>13.47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0.68</v>
      </c>
      <c r="H189" s="43">
        <v>0</v>
      </c>
      <c r="I189" s="43">
        <v>21.01</v>
      </c>
      <c r="J189" s="43">
        <v>46.87</v>
      </c>
      <c r="K189" s="44">
        <v>289</v>
      </c>
      <c r="L189" s="43">
        <v>6.55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</v>
      </c>
      <c r="H190" s="43">
        <v>0</v>
      </c>
      <c r="I190" s="43">
        <v>12</v>
      </c>
      <c r="J190" s="43">
        <v>58</v>
      </c>
      <c r="K190" s="44">
        <v>0</v>
      </c>
      <c r="L190" s="43">
        <v>2.48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1.1200000000000001</v>
      </c>
      <c r="H191" s="43">
        <v>0.22</v>
      </c>
      <c r="I191" s="43">
        <v>10.3</v>
      </c>
      <c r="J191" s="43">
        <v>49</v>
      </c>
      <c r="K191" s="44">
        <v>0</v>
      </c>
      <c r="L191" s="43">
        <v>1.69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40">SUM(G185:G193)</f>
        <v>22.14</v>
      </c>
      <c r="H194" s="19">
        <f t="shared" si="40"/>
        <v>31.11</v>
      </c>
      <c r="I194" s="19">
        <f t="shared" si="40"/>
        <v>122.92</v>
      </c>
      <c r="J194" s="19">
        <f t="shared" si="40"/>
        <v>857.66</v>
      </c>
      <c r="K194" s="25"/>
      <c r="L194" s="19">
        <f t="shared" ref="L194" si="41">SUM(L185:L193)</f>
        <v>130.66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1255</v>
      </c>
      <c r="G195" s="32">
        <f t="shared" ref="G195:L195" si="42">G184+G194</f>
        <v>37.17</v>
      </c>
      <c r="H195" s="32">
        <f t="shared" si="42"/>
        <v>51.93</v>
      </c>
      <c r="I195" s="32">
        <f t="shared" si="42"/>
        <v>138.43</v>
      </c>
      <c r="J195" s="32">
        <f t="shared" si="42"/>
        <v>1170.75</v>
      </c>
      <c r="K195" s="32"/>
      <c r="L195" s="32">
        <f t="shared" si="42"/>
        <v>192.62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47.992000000000004</v>
      </c>
      <c r="H196" s="34">
        <f t="shared" si="43"/>
        <v>49.213999999999999</v>
      </c>
      <c r="I196" s="34">
        <f t="shared" si="43"/>
        <v>172.48099999999997</v>
      </c>
      <c r="J196" s="34">
        <f t="shared" si="43"/>
        <v>1308.655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195.48700000000002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Ивановна</cp:lastModifiedBy>
  <cp:lastPrinted>2025-01-08T03:30:12Z</cp:lastPrinted>
  <dcterms:created xsi:type="dcterms:W3CDTF">2022-05-16T14:23:56Z</dcterms:created>
  <dcterms:modified xsi:type="dcterms:W3CDTF">2025-03-04T06:15:36Z</dcterms:modified>
</cp:coreProperties>
</file>